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0" yWindow="-225" windowWidth="15285" windowHeight="7440"/>
  </bookViews>
  <sheets>
    <sheet name="розрахунок" sheetId="2" r:id="rId1"/>
  </sheets>
  <calcPr calcId="124519"/>
</workbook>
</file>

<file path=xl/calcChain.xml><?xml version="1.0" encoding="utf-8"?>
<calcChain xmlns="http://schemas.openxmlformats.org/spreadsheetml/2006/main">
  <c r="G14" i="2"/>
  <c r="E14" s="1"/>
  <c r="C13"/>
  <c r="F13"/>
  <c r="F14" s="1"/>
  <c r="D14"/>
  <c r="E13"/>
  <c r="C14" l="1"/>
  <c r="F15"/>
  <c r="D15"/>
  <c r="R15" l="1"/>
  <c r="G15"/>
  <c r="E15" l="1"/>
  <c r="S15" s="1"/>
</calcChain>
</file>

<file path=xl/sharedStrings.xml><?xml version="1.0" encoding="utf-8"?>
<sst xmlns="http://schemas.openxmlformats.org/spreadsheetml/2006/main" count="37" uniqueCount="31">
  <si>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</si>
  <si>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</si>
  <si>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</si>
  <si>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</si>
  <si>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</si>
  <si>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</si>
  <si>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договором/погашення суми кредиту</t>
  </si>
  <si>
    <t>проценти за користування кредитом</t>
  </si>
  <si>
    <t>платежі за додаткові та супутні послуги</t>
  </si>
  <si>
    <t>кредитодавця</t>
  </si>
  <si>
    <t>третіх осіб</t>
  </si>
  <si>
    <t>за обслуговування кредитної заборгованості</t>
  </si>
  <si>
    <t>комісія за надання кредиту</t>
  </si>
  <si>
    <t>комісійний збір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</si>
  <si>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</si>
  <si>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</si>
  <si>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</si>
  <si>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</si>
  <si>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Х</t>
  </si>
  <si>
    <t>Усього</t>
  </si>
  <si>
    <t>Сума кредиту</t>
  </si>
  <si>
    <t>Термін кредиту, днів</t>
  </si>
  <si>
    <t>№ з/п</t>
  </si>
  <si>
    <t>інші послуги кредитодавця</t>
  </si>
  <si>
    <t>інша плата за послуги кредитного посередника</t>
  </si>
  <si>
    <t>інші послуги третіх осіб</t>
  </si>
  <si>
    <t>кредитного посередника 
(за наявності)</t>
  </si>
  <si>
    <t>Таблиця обчислення загальної вартості кредиту для споживача та реальної річної процентної ставки за договором про соживчий кредит</t>
  </si>
  <si>
    <t>(від 1 до 30 днів)</t>
  </si>
  <si>
    <t xml:space="preserve"> Дії протягом всього терміну кредиту</t>
  </si>
  <si>
    <t xml:space="preserve">Процентна ставка 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</si>
</sst>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14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vertical="top" wrapText="1"/>
      <protection hidden="1"/>
    </xf>
    <xf numFmtId="2" fontId="1" fillId="2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center" vertical="top" wrapText="1"/>
      <protection hidden="1"/>
    </xf>
    <xf numFmtId="2" fontId="1" fillId="3" borderId="1" xfId="0" applyNumberFormat="1" applyFont="1" applyFill="1" applyBorder="1" applyAlignment="1" applyProtection="1">
      <alignment vertical="top" wrapText="1"/>
      <protection hidden="1"/>
    </xf>
    <xf numFmtId="3" fontId="1" fillId="3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vertical="top" wrapText="1"/>
      <protection hidden="1"/>
    </xf>
    <xf numFmtId="9" fontId="1" fillId="3" borderId="1" xfId="0" applyNumberFormat="1" applyFont="1" applyFill="1" applyBorder="1" applyAlignment="1" applyProtection="1">
      <alignment vertical="top" wrapText="1"/>
      <protection hidden="1"/>
    </xf>
    <xf numFmtId="3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horizontal="center" vertical="center" textRotation="90" wrapText="1"/>
      <protection hidden="1"/>
    </xf>
    <xf numFmtId="0" fontId="3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R8" sqref="R8:R11"/>
    </sheetView>
  </sheetViews>
  <sheetFormatPr defaultColWidth="0" defaultRowHeight="15" zeroHeight="1"/>
  <cols>
    <col min="1" max="1" width="7.5703125" style="1" customWidth="1"/>
    <col min="2" max="2" width="33" style="1" customWidth="1"/>
    <col min="3" max="3" width="13.42578125" style="1" customWidth="1"/>
    <col min="4" max="4" width="9.140625" style="1" customWidth="1"/>
    <col min="5" max="7" width="10.7109375" style="1" customWidth="1"/>
    <col min="8" max="17" width="5.7109375" style="1" customWidth="1"/>
    <col min="18" max="19" width="10.7109375" style="1" customWidth="1"/>
    <col min="20" max="20" width="9.140625" style="1" customWidth="1"/>
    <col min="21" max="16384" width="9.140625" style="1" hidden="1"/>
  </cols>
  <sheetData>
    <row r="1" spans="2:19" ht="3.75" customHeight="1"/>
    <row r="2" spans="2:19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9" ht="3" customHeight="1"/>
    <row r="4" spans="2:19">
      <c r="B4" s="1" t="s">
        <v>20</v>
      </c>
      <c r="C4" s="15">
        <v>1000</v>
      </c>
    </row>
    <row r="5" spans="2:19">
      <c r="B5" s="1" t="s">
        <v>21</v>
      </c>
      <c r="C5" s="15">
        <v>30</v>
      </c>
      <c r="D5" s="1" t="s">
        <v>28</v>
      </c>
    </row>
    <row r="6" spans="2:19">
      <c r="B6" s="1" t="s">
        <v>30</v>
      </c>
      <c r="C6" s="16">
        <v>1.7000000000000001E-2</v>
      </c>
      <c r="D6" s="1" t="s">
        <v>29</v>
      </c>
    </row>
    <row r="7" spans="2:19" ht="3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5.75" thickBot="1">
      <c r="B8" s="18" t="s">
        <v>22</v>
      </c>
      <c r="C8" s="18" t="s">
        <v>0</v>
      </c>
      <c r="D8" s="18" t="s">
        <v>1</v>
      </c>
      <c r="E8" s="18" t="s">
        <v>2</v>
      </c>
      <c r="F8" s="21" t="s">
        <v>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18" t="s">
        <v>4</v>
      </c>
      <c r="S8" s="18" t="s">
        <v>5</v>
      </c>
    </row>
    <row r="9" spans="2:19" ht="15.75" thickBot="1">
      <c r="B9" s="19"/>
      <c r="C9" s="19"/>
      <c r="D9" s="19"/>
      <c r="E9" s="19"/>
      <c r="F9" s="18" t="s">
        <v>6</v>
      </c>
      <c r="G9" s="18" t="s">
        <v>7</v>
      </c>
      <c r="H9" s="21" t="s">
        <v>8</v>
      </c>
      <c r="I9" s="22"/>
      <c r="J9" s="22"/>
      <c r="K9" s="22"/>
      <c r="L9" s="22"/>
      <c r="M9" s="22"/>
      <c r="N9" s="22"/>
      <c r="O9" s="22"/>
      <c r="P9" s="22"/>
      <c r="Q9" s="23"/>
      <c r="R9" s="19"/>
      <c r="S9" s="19"/>
    </row>
    <row r="10" spans="2:19" ht="38.25" customHeight="1" thickBot="1">
      <c r="B10" s="19"/>
      <c r="C10" s="19"/>
      <c r="D10" s="19"/>
      <c r="E10" s="19"/>
      <c r="F10" s="19"/>
      <c r="G10" s="19"/>
      <c r="H10" s="21" t="s">
        <v>9</v>
      </c>
      <c r="I10" s="22"/>
      <c r="J10" s="23"/>
      <c r="K10" s="24" t="s">
        <v>26</v>
      </c>
      <c r="L10" s="25"/>
      <c r="M10" s="21" t="s">
        <v>10</v>
      </c>
      <c r="N10" s="22"/>
      <c r="O10" s="22"/>
      <c r="P10" s="22"/>
      <c r="Q10" s="23"/>
      <c r="R10" s="19"/>
      <c r="S10" s="19"/>
    </row>
    <row r="11" spans="2:19" ht="126" customHeight="1" thickBot="1">
      <c r="B11" s="20"/>
      <c r="C11" s="20"/>
      <c r="D11" s="20"/>
      <c r="E11" s="20"/>
      <c r="F11" s="20"/>
      <c r="G11" s="20"/>
      <c r="H11" s="3" t="s">
        <v>11</v>
      </c>
      <c r="I11" s="3" t="s">
        <v>12</v>
      </c>
      <c r="J11" s="3" t="s">
        <v>23</v>
      </c>
      <c r="K11" s="3" t="s">
        <v>13</v>
      </c>
      <c r="L11" s="3" t="s">
        <v>24</v>
      </c>
      <c r="M11" s="3" t="s">
        <v>14</v>
      </c>
      <c r="N11" s="3" t="s">
        <v>15</v>
      </c>
      <c r="O11" s="3" t="s">
        <v>16</v>
      </c>
      <c r="P11" s="3" t="s">
        <v>17</v>
      </c>
      <c r="Q11" s="3" t="s">
        <v>25</v>
      </c>
      <c r="R11" s="20"/>
      <c r="S11" s="20"/>
    </row>
    <row r="12" spans="2:19" ht="15.75" thickBo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</row>
    <row r="13" spans="2:19" ht="15.75" thickBot="1">
      <c r="B13" s="4">
        <v>1</v>
      </c>
      <c r="C13" s="5">
        <f ca="1">TODAY()</f>
        <v>44488</v>
      </c>
      <c r="D13" s="4" t="s">
        <v>18</v>
      </c>
      <c r="E13" s="6">
        <f>C4*-1</f>
        <v>-1000</v>
      </c>
      <c r="F13" s="6">
        <f>C4</f>
        <v>1000</v>
      </c>
      <c r="G13" s="7" t="s">
        <v>18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4" t="s">
        <v>18</v>
      </c>
      <c r="S13" s="4" t="s">
        <v>18</v>
      </c>
    </row>
    <row r="14" spans="2:19" ht="15.75" thickBot="1">
      <c r="B14" s="4">
        <v>2</v>
      </c>
      <c r="C14" s="5">
        <f ca="1">C13+D14</f>
        <v>44518</v>
      </c>
      <c r="D14" s="9">
        <f>C5</f>
        <v>30</v>
      </c>
      <c r="E14" s="6">
        <f>F14+G14</f>
        <v>1510</v>
      </c>
      <c r="F14" s="6">
        <f>F13</f>
        <v>1000</v>
      </c>
      <c r="G14" s="6">
        <f>$F$13*D14*C6</f>
        <v>510.00000000000006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4" t="s">
        <v>18</v>
      </c>
      <c r="S14" s="4" t="s">
        <v>18</v>
      </c>
    </row>
    <row r="15" spans="2:19" ht="15.75" thickBot="1">
      <c r="B15" s="10" t="s">
        <v>19</v>
      </c>
      <c r="C15" s="10" t="s">
        <v>18</v>
      </c>
      <c r="D15" s="11">
        <f>SUM(D14:D14)</f>
        <v>30</v>
      </c>
      <c r="E15" s="12">
        <f>SUM(E13:E14)</f>
        <v>510</v>
      </c>
      <c r="F15" s="12">
        <f>SUM(F14:F14)</f>
        <v>1000</v>
      </c>
      <c r="G15" s="12">
        <f>SUM(G14:G14)</f>
        <v>510.00000000000006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>
        <f ca="1">XIRR(E13:E14,C13:C14)</f>
        <v>149.50566940307624</v>
      </c>
      <c r="S15" s="12">
        <f>E15+F15</f>
        <v>1510</v>
      </c>
    </row>
    <row r="16" spans="2:19"/>
    <row r="17" hidden="1"/>
    <row r="18" hidden="1"/>
    <row r="19"/>
    <row r="20"/>
    <row r="21"/>
  </sheetData>
  <sheetProtection sheet="1" objects="1" scenarios="1"/>
  <mergeCells count="14">
    <mergeCell ref="R8:R11"/>
    <mergeCell ref="S8:S11"/>
    <mergeCell ref="F9:F11"/>
    <mergeCell ref="G9:G11"/>
    <mergeCell ref="H9:Q9"/>
    <mergeCell ref="H10:J10"/>
    <mergeCell ref="K10:L10"/>
    <mergeCell ref="M10:Q10"/>
    <mergeCell ref="B2:O2"/>
    <mergeCell ref="B8:B11"/>
    <mergeCell ref="C8:C11"/>
    <mergeCell ref="D8:D11"/>
    <mergeCell ref="E8:E11"/>
    <mergeCell ref="F8:Q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2021-03-14T10:08:21Z</dcterms:created>
  <dcterms:modified xsi:type="dcterms:W3CDTF">2021-10-19T08:31:33Z</dcterms:modified>
</cp:coreProperties>
</file>